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sonal\Rufbereitschaft S\Rufbereitschaft - Vorlagen\"/>
    </mc:Choice>
  </mc:AlternateContent>
  <xr:revisionPtr revIDLastSave="0" documentId="8_{BCB2EAB1-B5A9-4055-B3FE-83652AE89982}" xr6:coauthVersionLast="36" xr6:coauthVersionMax="36" xr10:uidLastSave="{00000000-0000-0000-0000-000000000000}"/>
  <bookViews>
    <workbookView xWindow="0" yWindow="0" windowWidth="28800" windowHeight="13080" xr2:uid="{9ECEABE1-5B44-48DE-84BC-8F1409B51B75}"/>
  </bookViews>
  <sheets>
    <sheet name="Tabelle1" sheetId="1" r:id="rId1"/>
    <sheet name="Kostenstellenliste" sheetId="2" r:id="rId2"/>
  </sheets>
  <definedNames>
    <definedName name="_xlnm.Print_Area" localSheetId="0">Tabelle1!$A$1:$K$67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/>
  <c r="D4" i="1" l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B4" i="1"/>
  <c r="B6" i="1"/>
  <c r="B7" i="1"/>
  <c r="B8" i="1"/>
  <c r="B11" i="1"/>
  <c r="B12" i="1"/>
  <c r="B13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</calcChain>
</file>

<file path=xl/sharedStrings.xml><?xml version="1.0" encoding="utf-8"?>
<sst xmlns="http://schemas.openxmlformats.org/spreadsheetml/2006/main" count="127" uniqueCount="95">
  <si>
    <t>Zeitraum</t>
  </si>
  <si>
    <t>Name</t>
  </si>
  <si>
    <t>Kostenstelle</t>
  </si>
  <si>
    <t>29.12.2025-05.01.2026</t>
  </si>
  <si>
    <t>12.01.2026-19.01.2026</t>
  </si>
  <si>
    <t>19.01.2026-26.01.2026</t>
  </si>
  <si>
    <t>26.01.2026-02.02.2026</t>
  </si>
  <si>
    <t>02.02.2026-09.02.2026</t>
  </si>
  <si>
    <t>09.02.2026-16.02.2026</t>
  </si>
  <si>
    <t>16.02.2026-23.02.2026</t>
  </si>
  <si>
    <t>23.02.2026-02.03.2026</t>
  </si>
  <si>
    <t>09.03.2026-16.03.2026</t>
  </si>
  <si>
    <t>16.03.2026-23.03.2026</t>
  </si>
  <si>
    <t>23.03.2026-30.03.2026</t>
  </si>
  <si>
    <t>30.03.2026-06.04.2026</t>
  </si>
  <si>
    <t>06.04.2026-13.04.2026</t>
  </si>
  <si>
    <t>13.04.2026-20.04.2026</t>
  </si>
  <si>
    <t>20.04.2026-27.04.2026</t>
  </si>
  <si>
    <t>27.04.2026-04.05.2026</t>
  </si>
  <si>
    <t>04.05.2026-11.05.2026</t>
  </si>
  <si>
    <t>11.05.2026-18.05.2026</t>
  </si>
  <si>
    <t>18.05.2026-25.05.2026</t>
  </si>
  <si>
    <t>25.05.2026-01.06.2026</t>
  </si>
  <si>
    <t>01.06.2026-08.06.2026</t>
  </si>
  <si>
    <t>08.06.2026-15.06.2026</t>
  </si>
  <si>
    <t>15.06.2026-22.06.2026</t>
  </si>
  <si>
    <t>22.06.2026-29.06.2026</t>
  </si>
  <si>
    <t>05.01.2026-12.01.2026</t>
  </si>
  <si>
    <t>29.06.2026-06.07.2026</t>
  </si>
  <si>
    <t>06.07.2026-13.07.2026</t>
  </si>
  <si>
    <t>13.07.2026-20.07.2026</t>
  </si>
  <si>
    <t>20.07.2026-27.07.2026</t>
  </si>
  <si>
    <t>27.07.2026-03.08.2026</t>
  </si>
  <si>
    <t>03.08.2026-10.08.2026</t>
  </si>
  <si>
    <t>10.08.2026-17.08.2026</t>
  </si>
  <si>
    <t>17.08.2026-24.08.2026</t>
  </si>
  <si>
    <t>24.08.2026-31.08.2026</t>
  </si>
  <si>
    <t>31.08.2026-07.09.2026</t>
  </si>
  <si>
    <t>07.09.2026-14.09.2026</t>
  </si>
  <si>
    <t>14.09.2026-21.09.2026</t>
  </si>
  <si>
    <t>21.09.2026-28.09.2026</t>
  </si>
  <si>
    <t>28.09.2026-05.10.2026</t>
  </si>
  <si>
    <t>05.10.2026-12.10.2026</t>
  </si>
  <si>
    <t>12.10.2026-19.10.2026</t>
  </si>
  <si>
    <t>19.10.2026-26.10.2026</t>
  </si>
  <si>
    <t>26.10.2026-02.11.2026</t>
  </si>
  <si>
    <t>02.11.2026-09.11.2026</t>
  </si>
  <si>
    <t>09.11.2026-16.11.2026</t>
  </si>
  <si>
    <t>16.11.2026-23.11.2026</t>
  </si>
  <si>
    <t>23.11.2026-30.11.2026</t>
  </si>
  <si>
    <t>30.11.2026-07.12.2026</t>
  </si>
  <si>
    <t>07.12.2026-14.12.2026</t>
  </si>
  <si>
    <t>14.12.2026-21.12.2026</t>
  </si>
  <si>
    <r>
      <rPr>
        <b/>
        <sz val="12"/>
        <color theme="1"/>
        <rFont val="Calibri"/>
        <family val="2"/>
        <scheme val="minor"/>
      </rPr>
      <t>Info</t>
    </r>
    <r>
      <rPr>
        <sz val="12"/>
        <color theme="1"/>
        <rFont val="Calibri"/>
        <family val="2"/>
        <scheme val="minor"/>
      </rPr>
      <t>: Soll ein Zeitraum geteilt werden,
 bitte eine Zeile einfügen und den Zeitraum anpassen!
Werktags: 
Mo-Do 			17 Uhr bis 9 Uhr am nächsten Werktag
Fr. 			15 Uhr bis 9 Uhr am nächsten Werktag
Wochenenden und Feiertag - Durchgängig</t>
    </r>
  </si>
  <si>
    <t>Rufbereitschaft 2026 - Hausleitung MOB</t>
  </si>
  <si>
    <t>Hilfestation Oldenburg</t>
  </si>
  <si>
    <t>Hilfestation Wilhelmshaven Nord</t>
  </si>
  <si>
    <t>Anonyme Wohngruppe Ada</t>
  </si>
  <si>
    <t>Jugendschutzstelle Wilhelmshaven</t>
  </si>
  <si>
    <t>Kinder- und Jugendwohngruppe Friedeburg</t>
  </si>
  <si>
    <t>Förderstelle für Kleinkinder und deren Eltern</t>
  </si>
  <si>
    <t>Hilfestation Delmenhorst</t>
  </si>
  <si>
    <t>Wohngruppe Blauhand</t>
  </si>
  <si>
    <t>Kinderschutzstelle Wilhelmshaven</t>
  </si>
  <si>
    <t>Jungen- und Männerkriseninterventionsstelle 
Wilhelmshaven</t>
  </si>
  <si>
    <t>Jungen- und Männerkriseninterventionsstelle 
Oldenburg</t>
  </si>
  <si>
    <t>Kinder- und Jugendwohngruppe Wilhelmshaven</t>
  </si>
  <si>
    <t>Lummerland Inobhutnahmestelle für Kleinstkinder</t>
  </si>
  <si>
    <t>Jungen- und Männerkriseninterventionsstelle Delmenhorst</t>
  </si>
  <si>
    <t>Anonyme Mobile Betreuung - Hayat</t>
  </si>
  <si>
    <t>Kinder- und Jugendwohngruppe Fedderwardergroden</t>
  </si>
  <si>
    <t>Hilfestation Ammerland</t>
  </si>
  <si>
    <t xml:space="preserve">Ambulante Hilfen Delmenhorst </t>
  </si>
  <si>
    <t>21.12.2026-24.12.2026</t>
  </si>
  <si>
    <t>24.12.2026-25.12.2026</t>
  </si>
  <si>
    <t>25.12.2026-26.12.2026</t>
  </si>
  <si>
    <t>26.12.2026-27.12.2026</t>
  </si>
  <si>
    <t>27.12.2026-31.12.2026</t>
  </si>
  <si>
    <t>31.12.2026-01.01.2027</t>
  </si>
  <si>
    <t>01.01.2027-04.01.2027</t>
  </si>
  <si>
    <t>Kostenstellenname</t>
  </si>
  <si>
    <t>Dennis</t>
  </si>
  <si>
    <t>Nico</t>
  </si>
  <si>
    <t>Sven</t>
  </si>
  <si>
    <t>Sarah</t>
  </si>
  <si>
    <t>Meral</t>
  </si>
  <si>
    <t>Anna</t>
  </si>
  <si>
    <t>Jürgen</t>
  </si>
  <si>
    <t>Volker</t>
  </si>
  <si>
    <t>Martin</t>
  </si>
  <si>
    <t>Stefan</t>
  </si>
  <si>
    <t>Verwaltung Rastede</t>
  </si>
  <si>
    <t>02.03.2026-05.03.2026</t>
  </si>
  <si>
    <t>05.03.2026-06.03.2026</t>
  </si>
  <si>
    <t>06.03.2026-09.03.2026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</si>
</sst>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0" xfId="0" applyBorder="1"/>
    <xf numFmtId="14" fontId="0" fillId="0" borderId="10" xfId="0" applyNumberFormat="1" applyBorder="1"/>
    <xf numFmtId="14" fontId="0" fillId="0" borderId="10" xfId="0" applyNumberFormat="1" applyFont="1" applyBorder="1" applyAlignment="1">
      <alignment horizontal="left" vertical="top"/>
    </xf>
    <xf numFmtId="14" fontId="0" fillId="0" borderId="10" xfId="0" applyNumberFormat="1" applyFont="1" applyBorder="1" applyAlignment="1">
      <alignment horizontal="left" vertical="center"/>
    </xf>
    <xf numFmtId="0" fontId="0" fillId="0" borderId="11" xfId="0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11" xfId="0" applyFont="1" applyBorder="1" applyAlignment="1"/>
    <xf numFmtId="0" fontId="1" fillId="0" borderId="11" xfId="0" applyFont="1" applyBorder="1"/>
    <xf numFmtId="0" fontId="0" fillId="0" borderId="1" xfId="0" applyNumberFormat="1" applyBorder="1"/>
    <xf numFmtId="0" fontId="0" fillId="0" borderId="0" xfId="0" applyNumberFormat="1"/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Standard" xfId="0" builtinId="0"/>
  </cellStyles>
  <dxfs count="8">
    <dxf>
      <numFmt numFmtId="0" formatCode="General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85725</xdr:rowOff>
    </xdr:from>
    <xdr:to>
      <xdr:col>5</xdr:col>
      <xdr:colOff>724515</xdr:colOff>
      <xdr:row>4</xdr:row>
      <xdr:rowOff>158535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3D8009-94BC-4CCF-B7CB-DE3BB3A2659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05275" y="85725"/>
          <a:ext cx="1381740" cy="89196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8999DB-C3CC-4C0B-966D-085A844A4233}" name="Tabelle1" displayName="Tabelle1" ref="A3:D67" totalsRowShown="0" headerRowDxfId="7" headerRowBorderDxfId="6" tableBorderDxfId="5" totalsRowBorderDxfId="4">
  <autoFilter ref="A3:D67" xr:uid="{F68999DB-C3CC-4C0B-966D-085A844A4233}"/>
  <tableColumns count="4">
    <tableColumn id="1" xr3:uid="{73DFB3F8-13D0-465B-A9A4-705DF2B8612D}" name="Zeitraum" dataDxfId="3"/>
    <tableColumn id="2" xr3:uid="{54979CC1-7AE8-4288-B9F3-037DC1EB3BA4}" name="Kostenstellenname" dataDxfId="2">
      <calculatedColumnFormula>IFERROR(VLOOKUP(C4,Tabelle13[#All],2,FALSE),"")</calculatedColumnFormula>
    </tableColumn>
    <tableColumn id="3" xr3:uid="{13053166-7448-4579-89C9-EC53C89CC5A0}" name="Kostenstelle" dataDxfId="1"/>
    <tableColumn id="4" xr3:uid="{EBFEEE84-0492-470E-99FD-4ADF767145D5}" name="Name" dataDxfId="0">
      <calculatedColumnFormula>IFERROR(VLOOKUP(C4,Tabelle13[#All],3,FALSE),"")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40B4D5-10AB-42E2-82E7-6065EDCBD1AD}" name="Tabelle13" displayName="Tabelle13" ref="A1:C19" totalsRowShown="0">
  <autoFilter ref="A1:C19" xr:uid="{0840B4D5-10AB-42E2-82E7-6065EDCBD1AD}"/>
  <tableColumns count="3">
    <tableColumn id="2" xr3:uid="{7B620980-C2D5-4EFD-A8A5-868487A946F8}" name="Kostenstelle"/>
    <tableColumn id="3" xr3:uid="{A7E40D64-0A8B-4626-BCB7-D77C32F2E98A}" name="Kostenstellenname"/>
    <tableColumn id="1" xr3:uid="{68925C12-01F6-4F09-B1C0-EEFC1C1CE6FE}" name="Nam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4048-CAB4-4AA2-97B2-A1BFAEAEBAC9}">
  <sheetPr>
    <pageSetUpPr fitToPage="1"/>
  </sheetPr>
  <dimension ref="A1:L109"/>
  <sheetViews>
    <sheetView tabSelected="1" workbookViewId="0">
      <selection activeCell="D11" sqref="D11"/>
    </sheetView>
  </sheetViews>
  <sheetFormatPr baseColWidth="10" defaultRowHeight="15" x14ac:dyDescent="0.25"/>
  <cols>
    <col min="1" max="1" width="23.42578125" customWidth="1"/>
    <col min="2" max="2" width="56.85546875" bestFit="1" customWidth="1"/>
    <col min="3" max="3" width="15" customWidth="1"/>
  </cols>
  <sheetData>
    <row r="1" spans="1:12" ht="18.75" x14ac:dyDescent="0.3">
      <c r="A1" s="19" t="s">
        <v>54</v>
      </c>
      <c r="B1" s="19"/>
      <c r="C1" s="19"/>
      <c r="D1" s="19"/>
    </row>
    <row r="3" spans="1:12" ht="15.75" x14ac:dyDescent="0.25">
      <c r="A3" s="8" t="s">
        <v>0</v>
      </c>
      <c r="B3" s="9" t="s">
        <v>80</v>
      </c>
      <c r="C3" s="10" t="s">
        <v>2</v>
      </c>
      <c r="D3" s="9" t="s">
        <v>1</v>
      </c>
    </row>
    <row r="4" spans="1:12" x14ac:dyDescent="0.25">
      <c r="A4" s="3" t="s">
        <v>3</v>
      </c>
      <c r="B4" s="1" t="str">
        <f>IFERROR(VLOOKUP(C4,Tabelle13[#All],2,FALSE),"")</f>
        <v>Jungen- und Männerkriseninterventionsstelle 
Wilhelmshaven</v>
      </c>
      <c r="C4" s="7">
        <v>1000</v>
      </c>
      <c r="D4" t="str">
        <f>IFERROR(VLOOKUP(C4,Tabelle13[#All],3,FALSE),"")</f>
        <v>Dennis</v>
      </c>
    </row>
    <row r="5" spans="1:12" x14ac:dyDescent="0.25">
      <c r="A5" s="3" t="s">
        <v>27</v>
      </c>
      <c r="B5" s="1" t="s">
        <v>91</v>
      </c>
      <c r="C5" s="7">
        <v>0</v>
      </c>
      <c r="D5" t="s">
        <v>90</v>
      </c>
    </row>
    <row r="6" spans="1:12" ht="15.75" thickBot="1" x14ac:dyDescent="0.3">
      <c r="A6" s="3" t="s">
        <v>4</v>
      </c>
      <c r="B6" s="1" t="str">
        <f>IFERROR(VLOOKUP(C6,Tabelle13[#All],2,FALSE),"")</f>
        <v>Jungen- und Männerkriseninterventionsstelle 
Oldenburg</v>
      </c>
      <c r="C6" s="7">
        <v>1100</v>
      </c>
      <c r="D6" t="s">
        <v>87</v>
      </c>
      <c r="F6" s="2"/>
    </row>
    <row r="7" spans="1:12" ht="15.75" thickTop="1" x14ac:dyDescent="0.25">
      <c r="A7" s="3" t="s">
        <v>5</v>
      </c>
      <c r="B7" s="1" t="str">
        <f>IFERROR(VLOOKUP(C7,Tabelle13[#All],2,FALSE),"")</f>
        <v>Jungen- und Männerkriseninterventionsstelle Delmenhorst</v>
      </c>
      <c r="C7" s="7">
        <v>1400</v>
      </c>
      <c r="D7" t="s">
        <v>89</v>
      </c>
      <c r="F7" s="20" t="s">
        <v>53</v>
      </c>
      <c r="G7" s="21"/>
      <c r="H7" s="21"/>
      <c r="I7" s="21"/>
      <c r="J7" s="21"/>
      <c r="K7" s="22"/>
      <c r="L7" s="2"/>
    </row>
    <row r="8" spans="1:12" x14ac:dyDescent="0.25">
      <c r="A8" s="3" t="s">
        <v>6</v>
      </c>
      <c r="B8" s="1" t="str">
        <f>IFERROR(VLOOKUP(C8,Tabelle13[#All],2,FALSE),"")</f>
        <v>Jungen- und Männerkriseninterventionsstelle 
Wilhelmshaven</v>
      </c>
      <c r="C8" s="7">
        <v>1000</v>
      </c>
      <c r="D8" t="s">
        <v>81</v>
      </c>
      <c r="F8" s="23"/>
      <c r="G8" s="24"/>
      <c r="H8" s="24"/>
      <c r="I8" s="24"/>
      <c r="J8" s="24"/>
      <c r="K8" s="25"/>
      <c r="L8" s="2"/>
    </row>
    <row r="9" spans="1:12" x14ac:dyDescent="0.25">
      <c r="A9" s="4" t="s">
        <v>7</v>
      </c>
      <c r="B9" s="1" t="s">
        <v>61</v>
      </c>
      <c r="C9" s="7">
        <v>700</v>
      </c>
      <c r="D9" t="s">
        <v>88</v>
      </c>
      <c r="F9" s="23"/>
      <c r="G9" s="24"/>
      <c r="H9" s="24"/>
      <c r="I9" s="24"/>
      <c r="J9" s="24"/>
      <c r="K9" s="25"/>
    </row>
    <row r="10" spans="1:12" x14ac:dyDescent="0.25">
      <c r="A10" s="3" t="s">
        <v>8</v>
      </c>
      <c r="B10" s="1" t="s">
        <v>55</v>
      </c>
      <c r="C10" s="7">
        <v>100</v>
      </c>
      <c r="D10" t="s">
        <v>83</v>
      </c>
      <c r="F10" s="23"/>
      <c r="G10" s="24"/>
      <c r="H10" s="24"/>
      <c r="I10" s="24"/>
      <c r="J10" s="24"/>
      <c r="K10" s="25"/>
      <c r="L10" s="2"/>
    </row>
    <row r="11" spans="1:12" x14ac:dyDescent="0.25">
      <c r="A11" s="4" t="s">
        <v>9</v>
      </c>
      <c r="B11" s="1" t="str">
        <f>IFERROR(VLOOKUP(C11,Tabelle13[#All],2,FALSE),"")</f>
        <v>Jungen- und Männerkriseninterventionsstelle 
Wilhelmshaven</v>
      </c>
      <c r="C11" s="7">
        <v>1000</v>
      </c>
      <c r="D11" t="s">
        <v>81</v>
      </c>
      <c r="F11" s="23"/>
      <c r="G11" s="24"/>
      <c r="H11" s="24"/>
      <c r="I11" s="24"/>
      <c r="J11" s="24"/>
      <c r="K11" s="25"/>
    </row>
    <row r="12" spans="1:12" x14ac:dyDescent="0.25">
      <c r="A12" s="3" t="s">
        <v>10</v>
      </c>
      <c r="B12" s="1" t="str">
        <f>IFERROR(VLOOKUP(C12,Tabelle13[#All],2,FALSE),"")</f>
        <v>Anonyme Mobile Betreuung - Hayat</v>
      </c>
      <c r="C12" s="7">
        <v>1500</v>
      </c>
      <c r="D12" t="s">
        <v>85</v>
      </c>
      <c r="F12" s="23"/>
      <c r="G12" s="24"/>
      <c r="H12" s="24"/>
      <c r="I12" s="24"/>
      <c r="J12" s="24"/>
      <c r="K12" s="25"/>
    </row>
    <row r="13" spans="1:12" x14ac:dyDescent="0.25">
      <c r="A13" s="4" t="s">
        <v>92</v>
      </c>
      <c r="B13" s="1" t="str">
        <f>IFERROR(VLOOKUP(C13,Tabelle13[#All],2,FALSE),"")</f>
        <v>Jungen- und Männerkriseninterventionsstelle Delmenhorst</v>
      </c>
      <c r="C13" s="7">
        <v>1400</v>
      </c>
      <c r="D13" t="s">
        <v>89</v>
      </c>
      <c r="F13" s="23"/>
      <c r="G13" s="24"/>
      <c r="H13" s="24"/>
      <c r="I13" s="24"/>
      <c r="J13" s="24"/>
      <c r="K13" s="25"/>
    </row>
    <row r="14" spans="1:12" x14ac:dyDescent="0.25">
      <c r="A14" s="4" t="s">
        <v>93</v>
      </c>
      <c r="B14" s="17" t="s">
        <v>61</v>
      </c>
      <c r="C14" s="7">
        <v>700</v>
      </c>
      <c r="D14" s="18" t="str">
        <f>IFERROR(VLOOKUP(C14,Tabelle13[#All],3,FALSE),"")</f>
        <v>Volker</v>
      </c>
      <c r="F14" s="23"/>
      <c r="G14" s="24"/>
      <c r="H14" s="24"/>
      <c r="I14" s="24"/>
      <c r="J14" s="24"/>
      <c r="K14" s="25"/>
    </row>
    <row r="15" spans="1:12" x14ac:dyDescent="0.25">
      <c r="A15" s="4" t="s">
        <v>94</v>
      </c>
      <c r="B15" s="17" t="s">
        <v>68</v>
      </c>
      <c r="C15" s="7">
        <v>1400</v>
      </c>
      <c r="D15" s="18" t="str">
        <f>IFERROR(VLOOKUP(C15,Tabelle13[#All],3,FALSE),"")</f>
        <v>Martin</v>
      </c>
      <c r="F15" s="23"/>
      <c r="G15" s="24"/>
      <c r="H15" s="24"/>
      <c r="I15" s="24"/>
      <c r="J15" s="24"/>
      <c r="K15" s="25"/>
    </row>
    <row r="16" spans="1:12" x14ac:dyDescent="0.25">
      <c r="A16" s="3" t="s">
        <v>11</v>
      </c>
      <c r="B16" s="1" t="str">
        <f>IFERROR(VLOOKUP(C16,Tabelle13[#All],2,FALSE),"")</f>
        <v>Jungen- und Männerkriseninterventionsstelle 
Oldenburg</v>
      </c>
      <c r="C16" s="7">
        <v>1100</v>
      </c>
      <c r="D16" t="s">
        <v>87</v>
      </c>
      <c r="F16" s="23"/>
      <c r="G16" s="24"/>
      <c r="H16" s="24"/>
      <c r="I16" s="24"/>
      <c r="J16" s="24"/>
      <c r="K16" s="25"/>
    </row>
    <row r="17" spans="1:11" ht="15.75" thickBot="1" x14ac:dyDescent="0.3">
      <c r="A17" s="4" t="s">
        <v>12</v>
      </c>
      <c r="B17" s="1" t="str">
        <f>IFERROR(VLOOKUP(C17,Tabelle13[#All],2,FALSE),"")</f>
        <v>Jungen- und Männerkriseninterventionsstelle 
Wilhelmshaven</v>
      </c>
      <c r="C17" s="7">
        <v>1000</v>
      </c>
      <c r="D17" t="s">
        <v>81</v>
      </c>
      <c r="F17" s="26"/>
      <c r="G17" s="27"/>
      <c r="H17" s="27"/>
      <c r="I17" s="27"/>
      <c r="J17" s="27"/>
      <c r="K17" s="28"/>
    </row>
    <row r="18" spans="1:11" ht="15.75" thickTop="1" x14ac:dyDescent="0.25">
      <c r="A18" s="3" t="s">
        <v>13</v>
      </c>
      <c r="B18" s="1" t="str">
        <f>IFERROR(VLOOKUP(C18,Tabelle13[#All],2,FALSE),"")</f>
        <v>Hilfestation Oldenburg</v>
      </c>
      <c r="C18" s="7">
        <v>100</v>
      </c>
      <c r="D18" t="s">
        <v>83</v>
      </c>
      <c r="F18" s="2"/>
    </row>
    <row r="19" spans="1:11" x14ac:dyDescent="0.25">
      <c r="A19" s="4" t="s">
        <v>14</v>
      </c>
      <c r="B19" s="1" t="str">
        <f>IFERROR(VLOOKUP(C19,Tabelle13[#All],2,FALSE),"")</f>
        <v>Jungen- und Männerkriseninterventionsstelle Delmenhorst</v>
      </c>
      <c r="C19" s="7">
        <v>1400</v>
      </c>
      <c r="D19" t="s">
        <v>89</v>
      </c>
    </row>
    <row r="20" spans="1:11" x14ac:dyDescent="0.25">
      <c r="A20" s="3" t="s">
        <v>15</v>
      </c>
      <c r="B20" s="1" t="str">
        <f>IFERROR(VLOOKUP(C20,Tabelle13[#All],2,FALSE),"")</f>
        <v>Hilfestation Wilhelmshaven Nord</v>
      </c>
      <c r="C20" s="7">
        <v>200</v>
      </c>
      <c r="D20" t="s">
        <v>82</v>
      </c>
    </row>
    <row r="21" spans="1:11" ht="13.5" customHeight="1" x14ac:dyDescent="0.25">
      <c r="A21" s="5" t="s">
        <v>16</v>
      </c>
      <c r="B21" s="1" t="str">
        <f>IFERROR(VLOOKUP(C21,Tabelle13[#All],2,FALSE),"")</f>
        <v>Anonyme Mobile Betreuung - Hayat</v>
      </c>
      <c r="C21" s="15">
        <v>1500</v>
      </c>
      <c r="D21" s="14" t="s">
        <v>85</v>
      </c>
    </row>
    <row r="22" spans="1:11" x14ac:dyDescent="0.25">
      <c r="A22" s="3" t="s">
        <v>17</v>
      </c>
      <c r="B22" s="1" t="str">
        <f>IFERROR(VLOOKUP(C22,Tabelle13[#All],2,FALSE),"")</f>
        <v>Hilfestation Delmenhorst</v>
      </c>
      <c r="C22" s="7">
        <v>700</v>
      </c>
      <c r="D22" t="s">
        <v>88</v>
      </c>
    </row>
    <row r="23" spans="1:11" ht="14.25" customHeight="1" x14ac:dyDescent="0.25">
      <c r="A23" s="6" t="s">
        <v>18</v>
      </c>
      <c r="B23" s="1" t="str">
        <f>IFERROR(VLOOKUP(C23,Tabelle13[#All],2,FALSE),"")</f>
        <v>Jungen- und Männerkriseninterventionsstelle 
Wilhelmshaven</v>
      </c>
      <c r="C23" s="16">
        <v>1000</v>
      </c>
      <c r="D23" t="s">
        <v>81</v>
      </c>
    </row>
    <row r="24" spans="1:11" x14ac:dyDescent="0.25">
      <c r="A24" s="3" t="s">
        <v>19</v>
      </c>
      <c r="B24" s="1" t="str">
        <f>IFERROR(VLOOKUP(C24,Tabelle13[#All],2,FALSE),"")</f>
        <v>Hilfestation Wilhelmshaven Nord</v>
      </c>
      <c r="C24" s="7">
        <v>200</v>
      </c>
      <c r="D24" t="s">
        <v>82</v>
      </c>
    </row>
    <row r="25" spans="1:11" x14ac:dyDescent="0.25">
      <c r="A25" s="3" t="s">
        <v>20</v>
      </c>
      <c r="B25" s="1" t="str">
        <f>IFERROR(VLOOKUP(C25,Tabelle13[#All],2,FALSE),"")</f>
        <v>Jungen- und Männerkriseninterventionsstelle 
Wilhelmshaven</v>
      </c>
      <c r="C25" s="7">
        <v>1000</v>
      </c>
      <c r="D25" t="s">
        <v>81</v>
      </c>
    </row>
    <row r="26" spans="1:11" x14ac:dyDescent="0.25">
      <c r="A26" s="3" t="s">
        <v>21</v>
      </c>
      <c r="B26" s="1" t="str">
        <f>IFERROR(VLOOKUP(C26,Tabelle13[#All],2,FALSE),"")</f>
        <v>Jungen- und Männerkriseninterventionsstelle Delmenhorst</v>
      </c>
      <c r="C26" s="7">
        <v>1400</v>
      </c>
      <c r="D26" t="s">
        <v>89</v>
      </c>
    </row>
    <row r="27" spans="1:11" x14ac:dyDescent="0.25">
      <c r="A27" s="3" t="s">
        <v>22</v>
      </c>
      <c r="B27" s="1" t="str">
        <f>IFERROR(VLOOKUP(C27,Tabelle13[#All],2,FALSE),"")</f>
        <v>Hilfestation Delmenhorst</v>
      </c>
      <c r="C27" s="7">
        <v>700</v>
      </c>
      <c r="D27" t="s">
        <v>88</v>
      </c>
    </row>
    <row r="28" spans="1:11" x14ac:dyDescent="0.25">
      <c r="A28" s="3" t="s">
        <v>23</v>
      </c>
      <c r="B28" s="1" t="str">
        <f>IFERROR(VLOOKUP(C28,Tabelle13[#All],2,FALSE),"")</f>
        <v>Anonyme Mobile Betreuung - Hayat</v>
      </c>
      <c r="C28" s="7">
        <v>1500</v>
      </c>
      <c r="D28" t="s">
        <v>85</v>
      </c>
    </row>
    <row r="29" spans="1:11" x14ac:dyDescent="0.25">
      <c r="A29" s="3" t="s">
        <v>24</v>
      </c>
      <c r="B29" s="1" t="str">
        <f>IFERROR(VLOOKUP(C29,Tabelle13[#All],2,FALSE),"")</f>
        <v>Hilfestation Oldenburg</v>
      </c>
      <c r="C29" s="7">
        <v>100</v>
      </c>
      <c r="D29" t="s">
        <v>83</v>
      </c>
    </row>
    <row r="30" spans="1:11" x14ac:dyDescent="0.25">
      <c r="A30" s="3" t="s">
        <v>25</v>
      </c>
      <c r="B30" s="1" t="str">
        <f>IFERROR(VLOOKUP(C30,Tabelle13[#All],2,FALSE),"")</f>
        <v>Jungen- und Männerkriseninterventionsstelle 
Wilhelmshaven</v>
      </c>
      <c r="C30" s="7">
        <v>1000</v>
      </c>
      <c r="D30" t="s">
        <v>81</v>
      </c>
    </row>
    <row r="31" spans="1:11" x14ac:dyDescent="0.25">
      <c r="A31" s="3" t="s">
        <v>26</v>
      </c>
      <c r="B31" s="1" t="str">
        <f>IFERROR(VLOOKUP(C31,Tabelle13[#All],2,FALSE),"")</f>
        <v>Jungen- und Männerkriseninterventionsstelle Delmenhorst</v>
      </c>
      <c r="C31" s="7">
        <v>1400</v>
      </c>
      <c r="D31" t="s">
        <v>89</v>
      </c>
    </row>
    <row r="32" spans="1:11" x14ac:dyDescent="0.25">
      <c r="A32" s="4" t="s">
        <v>28</v>
      </c>
      <c r="B32" s="1" t="str">
        <f>IFERROR(VLOOKUP(C32,Tabelle13[#All],2,FALSE),"")</f>
        <v>Jungen- und Männerkriseninterventionsstelle 
Oldenburg</v>
      </c>
      <c r="C32" s="7">
        <v>1100</v>
      </c>
      <c r="D32" t="s">
        <v>87</v>
      </c>
    </row>
    <row r="33" spans="1:4" x14ac:dyDescent="0.25">
      <c r="A33" s="3" t="s">
        <v>29</v>
      </c>
      <c r="B33" s="1" t="str">
        <f>IFERROR(VLOOKUP(C33,Tabelle13[#All],2,FALSE),"")</f>
        <v/>
      </c>
      <c r="C33" s="7"/>
      <c r="D33" t="str">
        <f>IFERROR(VLOOKUP(C33,Tabelle13[#All],3,FALSE),"")</f>
        <v/>
      </c>
    </row>
    <row r="34" spans="1:4" x14ac:dyDescent="0.25">
      <c r="A34" s="3" t="s">
        <v>30</v>
      </c>
      <c r="B34" s="1" t="str">
        <f>IFERROR(VLOOKUP(C34,Tabelle13[#All],2,FALSE),"")</f>
        <v/>
      </c>
      <c r="C34" s="7"/>
      <c r="D34" t="str">
        <f>IFERROR(VLOOKUP(C34,Tabelle13[#All],3,FALSE),"")</f>
        <v/>
      </c>
    </row>
    <row r="35" spans="1:4" x14ac:dyDescent="0.25">
      <c r="A35" s="3" t="s">
        <v>31</v>
      </c>
      <c r="B35" s="1" t="str">
        <f>IFERROR(VLOOKUP(C35,Tabelle13[#All],2,FALSE),"")</f>
        <v/>
      </c>
      <c r="C35" s="7"/>
      <c r="D35" t="str">
        <f>IFERROR(VLOOKUP(C35,Tabelle13[#All],3,FALSE),"")</f>
        <v/>
      </c>
    </row>
    <row r="36" spans="1:4" x14ac:dyDescent="0.25">
      <c r="A36" s="3" t="s">
        <v>32</v>
      </c>
      <c r="B36" s="1" t="str">
        <f>IFERROR(VLOOKUP(C36,Tabelle13[#All],2,FALSE),"")</f>
        <v/>
      </c>
      <c r="C36" s="7"/>
      <c r="D36" t="str">
        <f>IFERROR(VLOOKUP(C36,Tabelle13[#All],3,FALSE),"")</f>
        <v/>
      </c>
    </row>
    <row r="37" spans="1:4" x14ac:dyDescent="0.25">
      <c r="A37" s="3" t="s">
        <v>33</v>
      </c>
      <c r="B37" s="1" t="str">
        <f>IFERROR(VLOOKUP(C37,Tabelle13[#All],2,FALSE),"")</f>
        <v/>
      </c>
      <c r="C37" s="7"/>
      <c r="D37" t="str">
        <f>IFERROR(VLOOKUP(C37,Tabelle13[#All],3,FALSE),"")</f>
        <v/>
      </c>
    </row>
    <row r="38" spans="1:4" x14ac:dyDescent="0.25">
      <c r="A38" s="3" t="s">
        <v>34</v>
      </c>
      <c r="B38" s="1" t="str">
        <f>IFERROR(VLOOKUP(C38,Tabelle13[#All],2,FALSE),"")</f>
        <v/>
      </c>
      <c r="C38" s="7"/>
      <c r="D38" t="str">
        <f>IFERROR(VLOOKUP(C38,Tabelle13[#All],3,FALSE),"")</f>
        <v/>
      </c>
    </row>
    <row r="39" spans="1:4" x14ac:dyDescent="0.25">
      <c r="A39" s="3" t="s">
        <v>35</v>
      </c>
      <c r="B39" s="1" t="str">
        <f>IFERROR(VLOOKUP(C39,Tabelle13[#All],2,FALSE),"")</f>
        <v/>
      </c>
      <c r="C39" s="7"/>
      <c r="D39" t="str">
        <f>IFERROR(VLOOKUP(C39,Tabelle13[#All],3,FALSE),"")</f>
        <v/>
      </c>
    </row>
    <row r="40" spans="1:4" x14ac:dyDescent="0.25">
      <c r="A40" s="4" t="s">
        <v>36</v>
      </c>
      <c r="B40" s="1" t="str">
        <f>IFERROR(VLOOKUP(C40,Tabelle13[#All],2,FALSE),"")</f>
        <v/>
      </c>
      <c r="C40" s="7"/>
      <c r="D40" t="str">
        <f>IFERROR(VLOOKUP(C40,Tabelle13[#All],3,FALSE),"")</f>
        <v/>
      </c>
    </row>
    <row r="41" spans="1:4" x14ac:dyDescent="0.25">
      <c r="A41" s="3" t="s">
        <v>37</v>
      </c>
      <c r="B41" s="1" t="str">
        <f>IFERROR(VLOOKUP(C41,Tabelle13[#All],2,FALSE),"")</f>
        <v/>
      </c>
      <c r="C41" s="7"/>
      <c r="D41" t="str">
        <f>IFERROR(VLOOKUP(C41,Tabelle13[#All],3,FALSE),"")</f>
        <v/>
      </c>
    </row>
    <row r="42" spans="1:4" x14ac:dyDescent="0.25">
      <c r="A42" s="3" t="s">
        <v>38</v>
      </c>
      <c r="B42" s="1" t="str">
        <f>IFERROR(VLOOKUP(C42,Tabelle13[#All],2,FALSE),"")</f>
        <v/>
      </c>
      <c r="C42" s="7"/>
      <c r="D42" t="str">
        <f>IFERROR(VLOOKUP(C42,Tabelle13[#All],3,FALSE),"")</f>
        <v/>
      </c>
    </row>
    <row r="43" spans="1:4" x14ac:dyDescent="0.25">
      <c r="A43" s="3" t="s">
        <v>39</v>
      </c>
      <c r="B43" s="1" t="str">
        <f>IFERROR(VLOOKUP(C43,Tabelle13[#All],2,FALSE),"")</f>
        <v/>
      </c>
      <c r="C43" s="7"/>
      <c r="D43" t="str">
        <f>IFERROR(VLOOKUP(C43,Tabelle13[#All],3,FALSE),"")</f>
        <v/>
      </c>
    </row>
    <row r="44" spans="1:4" x14ac:dyDescent="0.25">
      <c r="A44" s="3" t="s">
        <v>40</v>
      </c>
      <c r="B44" s="1" t="str">
        <f>IFERROR(VLOOKUP(C44,Tabelle13[#All],2,FALSE),"")</f>
        <v/>
      </c>
      <c r="C44" s="7"/>
      <c r="D44" t="str">
        <f>IFERROR(VLOOKUP(C44,Tabelle13[#All],3,FALSE),"")</f>
        <v/>
      </c>
    </row>
    <row r="45" spans="1:4" x14ac:dyDescent="0.25">
      <c r="A45" s="3" t="s">
        <v>41</v>
      </c>
      <c r="B45" s="1" t="str">
        <f>IFERROR(VLOOKUP(C45,Tabelle13[#All],2,FALSE),"")</f>
        <v/>
      </c>
      <c r="C45" s="7"/>
      <c r="D45" t="str">
        <f>IFERROR(VLOOKUP(C45,Tabelle13[#All],3,FALSE),"")</f>
        <v/>
      </c>
    </row>
    <row r="46" spans="1:4" x14ac:dyDescent="0.25">
      <c r="A46" s="3" t="s">
        <v>42</v>
      </c>
      <c r="B46" s="1" t="str">
        <f>IFERROR(VLOOKUP(C46,Tabelle13[#All],2,FALSE),"")</f>
        <v/>
      </c>
      <c r="C46" s="7"/>
      <c r="D46" t="str">
        <f>IFERROR(VLOOKUP(C46,Tabelle13[#All],3,FALSE),"")</f>
        <v/>
      </c>
    </row>
    <row r="47" spans="1:4" x14ac:dyDescent="0.25">
      <c r="A47" s="3" t="s">
        <v>43</v>
      </c>
      <c r="B47" s="1" t="str">
        <f>IFERROR(VLOOKUP(C47,Tabelle13[#All],2,FALSE),"")</f>
        <v/>
      </c>
      <c r="C47" s="7"/>
      <c r="D47" t="str">
        <f>IFERROR(VLOOKUP(C47,Tabelle13[#All],3,FALSE),"")</f>
        <v/>
      </c>
    </row>
    <row r="48" spans="1:4" x14ac:dyDescent="0.25">
      <c r="A48" s="3" t="s">
        <v>44</v>
      </c>
      <c r="B48" s="1" t="str">
        <f>IFERROR(VLOOKUP(C48,Tabelle13[#All],2,FALSE),"")</f>
        <v/>
      </c>
      <c r="C48" s="7"/>
      <c r="D48" t="str">
        <f>IFERROR(VLOOKUP(C48,Tabelle13[#All],3,FALSE),"")</f>
        <v/>
      </c>
    </row>
    <row r="49" spans="1:4" x14ac:dyDescent="0.25">
      <c r="A49" s="3" t="s">
        <v>45</v>
      </c>
      <c r="B49" s="1" t="str">
        <f>IFERROR(VLOOKUP(C49,Tabelle13[#All],2,FALSE),"")</f>
        <v/>
      </c>
      <c r="C49" s="7"/>
      <c r="D49" t="str">
        <f>IFERROR(VLOOKUP(C49,Tabelle13[#All],3,FALSE),"")</f>
        <v/>
      </c>
    </row>
    <row r="50" spans="1:4" x14ac:dyDescent="0.25">
      <c r="A50" s="3" t="s">
        <v>46</v>
      </c>
      <c r="B50" s="1" t="str">
        <f>IFERROR(VLOOKUP(C50,Tabelle13[#All],2,FALSE),"")</f>
        <v/>
      </c>
      <c r="C50" s="7"/>
      <c r="D50" t="str">
        <f>IFERROR(VLOOKUP(C50,Tabelle13[#All],3,FALSE),"")</f>
        <v/>
      </c>
    </row>
    <row r="51" spans="1:4" x14ac:dyDescent="0.25">
      <c r="A51" s="3" t="s">
        <v>47</v>
      </c>
      <c r="B51" s="1" t="str">
        <f>IFERROR(VLOOKUP(C51,Tabelle13[#All],2,FALSE),"")</f>
        <v/>
      </c>
      <c r="C51" s="7"/>
      <c r="D51" t="str">
        <f>IFERROR(VLOOKUP(C51,Tabelle13[#All],3,FALSE),"")</f>
        <v/>
      </c>
    </row>
    <row r="52" spans="1:4" x14ac:dyDescent="0.25">
      <c r="A52" s="3" t="s">
        <v>48</v>
      </c>
      <c r="B52" s="1" t="str">
        <f>IFERROR(VLOOKUP(C52,Tabelle13[#All],2,FALSE),"")</f>
        <v/>
      </c>
      <c r="C52" s="7"/>
      <c r="D52" t="str">
        <f>IFERROR(VLOOKUP(C52,Tabelle13[#All],3,FALSE),"")</f>
        <v/>
      </c>
    </row>
    <row r="53" spans="1:4" x14ac:dyDescent="0.25">
      <c r="A53" s="3" t="s">
        <v>49</v>
      </c>
      <c r="B53" s="1" t="str">
        <f>IFERROR(VLOOKUP(C53,Tabelle13[#All],2,FALSE),"")</f>
        <v/>
      </c>
      <c r="C53" s="7"/>
      <c r="D53" t="str">
        <f>IFERROR(VLOOKUP(C53,Tabelle13[#All],3,FALSE),"")</f>
        <v/>
      </c>
    </row>
    <row r="54" spans="1:4" x14ac:dyDescent="0.25">
      <c r="A54" s="3" t="s">
        <v>50</v>
      </c>
      <c r="B54" s="1" t="str">
        <f>IFERROR(VLOOKUP(C54,Tabelle13[#All],2,FALSE),"")</f>
        <v/>
      </c>
      <c r="C54" s="7"/>
      <c r="D54" t="str">
        <f>IFERROR(VLOOKUP(C54,Tabelle13[#All],3,FALSE),"")</f>
        <v/>
      </c>
    </row>
    <row r="55" spans="1:4" x14ac:dyDescent="0.25">
      <c r="A55" s="3" t="s">
        <v>51</v>
      </c>
      <c r="B55" s="1" t="str">
        <f>IFERROR(VLOOKUP(C55,Tabelle13[#All],2,FALSE),"")</f>
        <v/>
      </c>
      <c r="C55" s="7"/>
      <c r="D55" t="str">
        <f>IFERROR(VLOOKUP(C55,Tabelle13[#All],3,FALSE),"")</f>
        <v/>
      </c>
    </row>
    <row r="56" spans="1:4" x14ac:dyDescent="0.25">
      <c r="A56" s="3" t="s">
        <v>52</v>
      </c>
      <c r="B56" s="1" t="str">
        <f>IFERROR(VLOOKUP(C56,Tabelle13[#All],2,FALSE),"")</f>
        <v/>
      </c>
      <c r="C56" s="7"/>
      <c r="D56" t="str">
        <f>IFERROR(VLOOKUP(C56,Tabelle13[#All],3,FALSE),"")</f>
        <v/>
      </c>
    </row>
    <row r="57" spans="1:4" x14ac:dyDescent="0.25">
      <c r="A57" s="3" t="s">
        <v>73</v>
      </c>
      <c r="B57" s="1" t="str">
        <f>IFERROR(VLOOKUP(C57,Tabelle13[#All],2,FALSE),"")</f>
        <v/>
      </c>
      <c r="C57" s="7"/>
      <c r="D57" t="str">
        <f>IFERROR(VLOOKUP(C57,Tabelle13[#All],3,FALSE),"")</f>
        <v/>
      </c>
    </row>
    <row r="58" spans="1:4" x14ac:dyDescent="0.25">
      <c r="A58" s="3" t="s">
        <v>74</v>
      </c>
      <c r="B58" s="1" t="str">
        <f>IFERROR(VLOOKUP(C58,Tabelle13[#All],2,FALSE),"")</f>
        <v/>
      </c>
      <c r="C58" s="7"/>
      <c r="D58" t="str">
        <f>IFERROR(VLOOKUP(C58,Tabelle13[#All],3,FALSE),"")</f>
        <v/>
      </c>
    </row>
    <row r="59" spans="1:4" x14ac:dyDescent="0.25">
      <c r="A59" s="3" t="s">
        <v>75</v>
      </c>
      <c r="B59" s="1" t="str">
        <f>IFERROR(VLOOKUP(C59,Tabelle13[#All],2,FALSE),"")</f>
        <v/>
      </c>
      <c r="C59" s="7"/>
      <c r="D59" t="str">
        <f>IFERROR(VLOOKUP(C59,Tabelle13[#All],3,FALSE),"")</f>
        <v/>
      </c>
    </row>
    <row r="60" spans="1:4" x14ac:dyDescent="0.25">
      <c r="A60" s="3" t="s">
        <v>76</v>
      </c>
      <c r="B60" s="1" t="str">
        <f>IFERROR(VLOOKUP(C60,Tabelle13[#All],2,FALSE),"")</f>
        <v/>
      </c>
      <c r="C60" s="7"/>
      <c r="D60" t="str">
        <f>IFERROR(VLOOKUP(C60,Tabelle13[#All],3,FALSE),"")</f>
        <v/>
      </c>
    </row>
    <row r="61" spans="1:4" x14ac:dyDescent="0.25">
      <c r="A61" s="3" t="s">
        <v>77</v>
      </c>
      <c r="B61" s="1" t="str">
        <f>IFERROR(VLOOKUP(C61,Tabelle13[#All],2,FALSE),"")</f>
        <v/>
      </c>
      <c r="C61" s="7"/>
      <c r="D61" t="str">
        <f>IFERROR(VLOOKUP(C61,Tabelle13[#All],3,FALSE),"")</f>
        <v/>
      </c>
    </row>
    <row r="62" spans="1:4" x14ac:dyDescent="0.25">
      <c r="A62" s="3" t="s">
        <v>78</v>
      </c>
      <c r="B62" s="1" t="str">
        <f>IFERROR(VLOOKUP(C62,Tabelle13[#All],2,FALSE),"")</f>
        <v/>
      </c>
      <c r="C62" s="7"/>
      <c r="D62" t="str">
        <f>IFERROR(VLOOKUP(C62,Tabelle13[#All],3,FALSE),"")</f>
        <v/>
      </c>
    </row>
    <row r="63" spans="1:4" x14ac:dyDescent="0.25">
      <c r="A63" s="3" t="s">
        <v>79</v>
      </c>
      <c r="B63" s="1" t="str">
        <f>IFERROR(VLOOKUP(C63,Tabelle13[#All],2,FALSE),"")</f>
        <v/>
      </c>
      <c r="C63" s="7"/>
      <c r="D63" t="str">
        <f>IFERROR(VLOOKUP(C63,Tabelle13[#All],3,FALSE),"")</f>
        <v/>
      </c>
    </row>
    <row r="64" spans="1:4" x14ac:dyDescent="0.25">
      <c r="A64" s="3"/>
      <c r="B64" s="1" t="str">
        <f>IFERROR(VLOOKUP(C64,Tabelle13[#All],2,FALSE),"")</f>
        <v/>
      </c>
      <c r="C64" s="7"/>
      <c r="D64" t="str">
        <f>IFERROR(VLOOKUP(C64,Tabelle13[#All],3,FALSE),"")</f>
        <v/>
      </c>
    </row>
    <row r="65" spans="1:4" x14ac:dyDescent="0.25">
      <c r="A65" s="3"/>
      <c r="B65" s="1" t="str">
        <f>IFERROR(VLOOKUP(C65,Tabelle13[#All],2,FALSE),"")</f>
        <v/>
      </c>
      <c r="C65" s="7"/>
      <c r="D65" t="str">
        <f>IFERROR(VLOOKUP(C65,Tabelle13[#All],3,FALSE),"")</f>
        <v/>
      </c>
    </row>
    <row r="66" spans="1:4" x14ac:dyDescent="0.25">
      <c r="A66" s="3"/>
      <c r="B66" s="1" t="str">
        <f>IFERROR(VLOOKUP(C66,Tabelle13[#All],2,FALSE),"")</f>
        <v/>
      </c>
      <c r="C66" s="7"/>
      <c r="D66" t="str">
        <f>IFERROR(VLOOKUP(C66,Tabelle13[#All],3,FALSE),"")</f>
        <v/>
      </c>
    </row>
    <row r="67" spans="1:4" x14ac:dyDescent="0.25">
      <c r="A67" s="11"/>
      <c r="B67" s="1" t="str">
        <f>IFERROR(VLOOKUP(C67,Tabelle13[#All],2,FALSE),"")</f>
        <v/>
      </c>
      <c r="C67" s="12"/>
      <c r="D67" t="str">
        <f>IFERROR(VLOOKUP(C67,Tabelle13[#All],3,FALSE),"")</f>
        <v/>
      </c>
    </row>
    <row r="68" spans="1:4" x14ac:dyDescent="0.25">
      <c r="A68" s="1"/>
      <c r="B68" s="1"/>
      <c r="C68" s="1"/>
    </row>
    <row r="69" spans="1:4" x14ac:dyDescent="0.25">
      <c r="A69" s="1"/>
      <c r="B69" s="1"/>
      <c r="C69" s="1"/>
    </row>
    <row r="70" spans="1:4" x14ac:dyDescent="0.25">
      <c r="A70" s="1"/>
      <c r="B70" s="1"/>
      <c r="C70" s="1"/>
    </row>
    <row r="71" spans="1:4" x14ac:dyDescent="0.25">
      <c r="A71" s="1"/>
      <c r="B71" s="1"/>
      <c r="C71" s="1"/>
    </row>
    <row r="72" spans="1:4" x14ac:dyDescent="0.25">
      <c r="A72" s="1"/>
      <c r="B72" s="1"/>
      <c r="C72" s="1"/>
    </row>
    <row r="73" spans="1:4" x14ac:dyDescent="0.25">
      <c r="A73" s="1"/>
      <c r="B73" s="1"/>
      <c r="C73" s="1"/>
    </row>
    <row r="74" spans="1:4" x14ac:dyDescent="0.25">
      <c r="A74" s="1"/>
      <c r="B74" s="1"/>
      <c r="C74" s="1"/>
    </row>
    <row r="75" spans="1:4" x14ac:dyDescent="0.25">
      <c r="A75" s="1"/>
      <c r="B75" s="1"/>
      <c r="C75" s="1"/>
    </row>
    <row r="76" spans="1:4" x14ac:dyDescent="0.25">
      <c r="A76" s="1"/>
      <c r="B76" s="1"/>
      <c r="C76" s="1"/>
    </row>
    <row r="77" spans="1:4" x14ac:dyDescent="0.25">
      <c r="A77" s="1"/>
      <c r="B77" s="1"/>
      <c r="C77" s="1"/>
    </row>
    <row r="78" spans="1:4" x14ac:dyDescent="0.25">
      <c r="A78" s="1"/>
      <c r="B78" s="1"/>
      <c r="C78" s="1"/>
    </row>
    <row r="79" spans="1:4" x14ac:dyDescent="0.25">
      <c r="A79" s="1"/>
      <c r="B79" s="1"/>
      <c r="C79" s="1"/>
    </row>
    <row r="80" spans="1:4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</sheetData>
  <mergeCells count="2">
    <mergeCell ref="A1:D1"/>
    <mergeCell ref="F7:K17"/>
  </mergeCells>
  <phoneticPr fontId="4" type="noConversion"/>
  <pageMargins left="0.7" right="0.7" top="0.78740157499999996" bottom="0.78740157499999996" header="0.3" footer="0.3"/>
  <pageSetup paperSize="9" scale="70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1568-84B3-4A8E-AF37-1A7C247A3E54}">
  <dimension ref="A1:C19"/>
  <sheetViews>
    <sheetView workbookViewId="0">
      <selection activeCell="C2" sqref="C2"/>
    </sheetView>
  </sheetViews>
  <sheetFormatPr baseColWidth="10" defaultRowHeight="15" x14ac:dyDescent="0.25"/>
  <cols>
    <col min="1" max="1" width="14.42578125" bestFit="1" customWidth="1"/>
    <col min="2" max="2" width="54.7109375" bestFit="1" customWidth="1"/>
  </cols>
  <sheetData>
    <row r="1" spans="1:3" x14ac:dyDescent="0.25">
      <c r="A1" t="s">
        <v>2</v>
      </c>
      <c r="B1" t="s">
        <v>80</v>
      </c>
      <c r="C1" t="s">
        <v>1</v>
      </c>
    </row>
    <row r="2" spans="1:3" x14ac:dyDescent="0.25">
      <c r="A2">
        <v>100</v>
      </c>
      <c r="B2" t="s">
        <v>55</v>
      </c>
      <c r="C2" t="s">
        <v>83</v>
      </c>
    </row>
    <row r="3" spans="1:3" x14ac:dyDescent="0.25">
      <c r="A3">
        <v>200</v>
      </c>
      <c r="B3" t="s">
        <v>56</v>
      </c>
      <c r="C3" t="s">
        <v>82</v>
      </c>
    </row>
    <row r="4" spans="1:3" x14ac:dyDescent="0.25">
      <c r="A4">
        <v>300</v>
      </c>
      <c r="B4" t="s">
        <v>57</v>
      </c>
      <c r="C4" t="s">
        <v>84</v>
      </c>
    </row>
    <row r="5" spans="1:3" x14ac:dyDescent="0.25">
      <c r="A5">
        <v>400</v>
      </c>
      <c r="B5" t="s">
        <v>58</v>
      </c>
    </row>
    <row r="6" spans="1:3" x14ac:dyDescent="0.25">
      <c r="A6">
        <v>500</v>
      </c>
      <c r="B6" t="s">
        <v>59</v>
      </c>
    </row>
    <row r="7" spans="1:3" x14ac:dyDescent="0.25">
      <c r="A7">
        <v>600</v>
      </c>
      <c r="B7" t="s">
        <v>60</v>
      </c>
    </row>
    <row r="8" spans="1:3" x14ac:dyDescent="0.25">
      <c r="A8">
        <v>700</v>
      </c>
      <c r="B8" t="s">
        <v>61</v>
      </c>
      <c r="C8" t="s">
        <v>88</v>
      </c>
    </row>
    <row r="9" spans="1:3" x14ac:dyDescent="0.25">
      <c r="A9">
        <v>800</v>
      </c>
      <c r="B9" t="s">
        <v>62</v>
      </c>
    </row>
    <row r="10" spans="1:3" x14ac:dyDescent="0.25">
      <c r="A10">
        <v>900</v>
      </c>
      <c r="B10" t="s">
        <v>63</v>
      </c>
    </row>
    <row r="11" spans="1:3" ht="30" x14ac:dyDescent="0.25">
      <c r="A11">
        <v>1000</v>
      </c>
      <c r="B11" s="13" t="s">
        <v>64</v>
      </c>
      <c r="C11" t="s">
        <v>81</v>
      </c>
    </row>
    <row r="12" spans="1:3" ht="30" x14ac:dyDescent="0.25">
      <c r="A12">
        <v>1100</v>
      </c>
      <c r="B12" s="13" t="s">
        <v>65</v>
      </c>
      <c r="C12" t="s">
        <v>87</v>
      </c>
    </row>
    <row r="13" spans="1:3" x14ac:dyDescent="0.25">
      <c r="A13">
        <v>1200</v>
      </c>
      <c r="B13" t="s">
        <v>66</v>
      </c>
    </row>
    <row r="14" spans="1:3" x14ac:dyDescent="0.25">
      <c r="A14">
        <v>1300</v>
      </c>
      <c r="B14" t="s">
        <v>67</v>
      </c>
    </row>
    <row r="15" spans="1:3" x14ac:dyDescent="0.25">
      <c r="A15">
        <v>1400</v>
      </c>
      <c r="B15" t="s">
        <v>68</v>
      </c>
      <c r="C15" t="s">
        <v>89</v>
      </c>
    </row>
    <row r="16" spans="1:3" x14ac:dyDescent="0.25">
      <c r="A16">
        <v>1500</v>
      </c>
      <c r="B16" t="s">
        <v>69</v>
      </c>
      <c r="C16" t="s">
        <v>85</v>
      </c>
    </row>
    <row r="17" spans="1:3" x14ac:dyDescent="0.25">
      <c r="A17">
        <v>1700</v>
      </c>
      <c r="B17" t="s">
        <v>70</v>
      </c>
      <c r="C17" t="s">
        <v>86</v>
      </c>
    </row>
    <row r="18" spans="1:3" x14ac:dyDescent="0.25">
      <c r="A18">
        <v>1800</v>
      </c>
      <c r="B18" t="s">
        <v>71</v>
      </c>
    </row>
    <row r="19" spans="1:3" x14ac:dyDescent="0.25">
      <c r="A19">
        <v>1900</v>
      </c>
      <c r="B19" t="s">
        <v>72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Kostenstellenliste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</dc:creator>
  <cp:lastModifiedBy>user</cp:lastModifiedBy>
  <cp:lastPrinted>2026-01-19T10:28:14Z</cp:lastPrinted>
  <dcterms:created xsi:type="dcterms:W3CDTF">2025-11-03T08:27:34Z</dcterms:created>
  <dcterms:modified xsi:type="dcterms:W3CDTF">2026-02-05T08:00:28Z</dcterms:modified>
</cp:coreProperties>
</file>